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728"/>
  </bookViews>
  <sheets>
    <sheet name="Стенды в лифтах" sheetId="1" r:id="rId1"/>
  </sheets>
  <definedNames>
    <definedName name="_xlnm._FilterDatabase" localSheetId="0" hidden="1">'Стенды в лифтах'!$A$1:$N$17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M5" i="1"/>
  <c r="K5" i="1" l="1"/>
  <c r="J5" i="1"/>
  <c r="I5" i="1"/>
  <c r="H5" i="1"/>
  <c r="M3" i="1"/>
  <c r="L3" i="1"/>
  <c r="K3" i="1"/>
  <c r="J3" i="1"/>
  <c r="I3" i="1"/>
  <c r="H3" i="1"/>
</calcChain>
</file>

<file path=xl/sharedStrings.xml><?xml version="1.0" encoding="utf-8"?>
<sst xmlns="http://schemas.openxmlformats.org/spreadsheetml/2006/main" count="110" uniqueCount="34">
  <si>
    <t>Город</t>
  </si>
  <si>
    <t>Вид рекламы</t>
  </si>
  <si>
    <t>Район</t>
  </si>
  <si>
    <t>Сургут</t>
  </si>
  <si>
    <t>Сектор 3</t>
  </si>
  <si>
    <t>Сектор 4</t>
  </si>
  <si>
    <t>Сектор 5</t>
  </si>
  <si>
    <t>Сектор 6</t>
  </si>
  <si>
    <t>Сектор 7</t>
  </si>
  <si>
    <t>Сектор 8</t>
  </si>
  <si>
    <t>Сектор 9</t>
  </si>
  <si>
    <t>Сектор 10</t>
  </si>
  <si>
    <t>10х10</t>
  </si>
  <si>
    <t>Период, мес.</t>
  </si>
  <si>
    <t>5х8,4</t>
  </si>
  <si>
    <t>А7 6х10</t>
  </si>
  <si>
    <t>А6 16х10</t>
  </si>
  <si>
    <t>А5 16х20</t>
  </si>
  <si>
    <t>А4 20х30</t>
  </si>
  <si>
    <t>Фото</t>
  </si>
  <si>
    <t>Сектор 11</t>
  </si>
  <si>
    <t>Сектор 12</t>
  </si>
  <si>
    <t>Адреса</t>
  </si>
  <si>
    <t>Услуги дизайнера</t>
  </si>
  <si>
    <t>Ссылка</t>
  </si>
  <si>
    <t>Сектор 13</t>
  </si>
  <si>
    <t>Сектор 14</t>
  </si>
  <si>
    <t>Количество стендов</t>
  </si>
  <si>
    <t>От 900 руб.</t>
  </si>
  <si>
    <t>Сектор 1-1</t>
  </si>
  <si>
    <t>Сектор 1-2</t>
  </si>
  <si>
    <t>Сектор 2-1</t>
  </si>
  <si>
    <t>Сектор 2-2</t>
  </si>
  <si>
    <t>Реклама на стенде в кабине лифта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</si>
</sst>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3" xfId="3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com.am/i/BLPJnbYROMLrsA" TargetMode="External"/><Relationship Id="rId13" Type="http://schemas.openxmlformats.org/officeDocument/2006/relationships/hyperlink" Target="https://disk.yandex.com.am/i/sw8ROp_MYXnMoA" TargetMode="External"/><Relationship Id="rId18" Type="http://schemas.openxmlformats.org/officeDocument/2006/relationships/hyperlink" Target="https://disk.yandex.ru/i/ZSxxYueJf-0V4A" TargetMode="External"/><Relationship Id="rId3" Type="http://schemas.openxmlformats.org/officeDocument/2006/relationships/hyperlink" Target="https://disk.yandex.com.am/i/tGNT3mnqWwZnSg" TargetMode="External"/><Relationship Id="rId7" Type="http://schemas.openxmlformats.org/officeDocument/2006/relationships/hyperlink" Target="https://disk.yandex.com.am/i/axc1Vh1pyenEJA" TargetMode="External"/><Relationship Id="rId12" Type="http://schemas.openxmlformats.org/officeDocument/2006/relationships/hyperlink" Target="https://disk.yandex.com.am/i/44zRCXGA2_hoTA" TargetMode="External"/><Relationship Id="rId17" Type="http://schemas.openxmlformats.org/officeDocument/2006/relationships/hyperlink" Target="https://disk.yandex.ru/d/a18WwnZncovITg" TargetMode="External"/><Relationship Id="rId2" Type="http://schemas.openxmlformats.org/officeDocument/2006/relationships/hyperlink" Target="https://disk.yandex.com.am/i/7Hrw6B7Y_9LVNA" TargetMode="External"/><Relationship Id="rId16" Type="http://schemas.openxmlformats.org/officeDocument/2006/relationships/hyperlink" Target="https://disk.yandex.ru/d/2zmRDAmIBbsP5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2zmRDAmIBbsP5g" TargetMode="External"/><Relationship Id="rId6" Type="http://schemas.openxmlformats.org/officeDocument/2006/relationships/hyperlink" Target="https://disk.yandex.com.am/i/gMXddiehEAmEkg" TargetMode="External"/><Relationship Id="rId11" Type="http://schemas.openxmlformats.org/officeDocument/2006/relationships/hyperlink" Target="https://disk.yandex.com.am/i/YJ9tO_Z5pI344A" TargetMode="External"/><Relationship Id="rId5" Type="http://schemas.openxmlformats.org/officeDocument/2006/relationships/hyperlink" Target="https://disk.yandex.com.am/i/zUaC_wY6pu22KQ" TargetMode="External"/><Relationship Id="rId15" Type="http://schemas.openxmlformats.org/officeDocument/2006/relationships/hyperlink" Target="https://disk.yandex.com.am/i/P3uhNqyeix40zw" TargetMode="External"/><Relationship Id="rId10" Type="http://schemas.openxmlformats.org/officeDocument/2006/relationships/hyperlink" Target="https://disk.yandex.com.am/i/8AqiLr5QdaHNMA" TargetMode="External"/><Relationship Id="rId19" Type="http://schemas.openxmlformats.org/officeDocument/2006/relationships/hyperlink" Target="https://disk.yandex.ru/d/2zmRDAmIBbsP5g" TargetMode="External"/><Relationship Id="rId4" Type="http://schemas.openxmlformats.org/officeDocument/2006/relationships/hyperlink" Target="https://disk.yandex.com.am/i/5etibp8In_cT6g" TargetMode="External"/><Relationship Id="rId9" Type="http://schemas.openxmlformats.org/officeDocument/2006/relationships/hyperlink" Target="https://disk.yandex.com.am/i/YvV4Q-KmC_szXA" TargetMode="External"/><Relationship Id="rId14" Type="http://schemas.openxmlformats.org/officeDocument/2006/relationships/hyperlink" Target="https://disk.yandex.com.am/i/jhcHiplHoWZD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0.42578125" style="1" customWidth="1"/>
    <col min="3" max="3" width="11.42578125" style="1" customWidth="1"/>
    <col min="4" max="4" width="16.42578125" style="1" customWidth="1"/>
    <col min="5" max="5" width="9.5703125" style="1" customWidth="1"/>
    <col min="6" max="6" width="14.7109375" style="1" customWidth="1"/>
    <col min="7" max="7" width="16.140625" style="1" customWidth="1"/>
    <col min="8" max="8" width="10.28515625" style="4" bestFit="1" customWidth="1"/>
    <col min="9" max="9" width="12" style="4" customWidth="1"/>
    <col min="10" max="10" width="10.42578125" style="4" customWidth="1"/>
    <col min="11" max="13" width="13" style="4" customWidth="1"/>
    <col min="14" max="14" width="14.28515625" style="1" bestFit="1" customWidth="1"/>
    <col min="15" max="16384" width="9.140625" style="1"/>
  </cols>
  <sheetData>
    <row r="1" spans="1:14" ht="25.5" x14ac:dyDescent="0.25">
      <c r="A1" s="6" t="s">
        <v>0</v>
      </c>
      <c r="B1" s="6" t="s">
        <v>2</v>
      </c>
      <c r="C1" s="7" t="s">
        <v>22</v>
      </c>
      <c r="D1" s="6" t="s">
        <v>1</v>
      </c>
      <c r="E1" s="6" t="s">
        <v>19</v>
      </c>
      <c r="F1" s="7" t="s">
        <v>27</v>
      </c>
      <c r="G1" s="6" t="s">
        <v>13</v>
      </c>
      <c r="H1" s="6" t="s">
        <v>14</v>
      </c>
      <c r="I1" s="6" t="s">
        <v>15</v>
      </c>
      <c r="J1" s="6" t="s">
        <v>12</v>
      </c>
      <c r="K1" s="6" t="s">
        <v>16</v>
      </c>
      <c r="L1" s="6" t="s">
        <v>17</v>
      </c>
      <c r="M1" s="6" t="s">
        <v>18</v>
      </c>
      <c r="N1" s="7" t="s">
        <v>23</v>
      </c>
    </row>
    <row r="2" spans="1:14" ht="38.25" x14ac:dyDescent="0.25">
      <c r="A2" s="3" t="s">
        <v>3</v>
      </c>
      <c r="B2" s="3" t="s">
        <v>29</v>
      </c>
      <c r="C2" s="5" t="s">
        <v>24</v>
      </c>
      <c r="D2" s="3" t="s">
        <v>33</v>
      </c>
      <c r="E2" s="5" t="s">
        <v>24</v>
      </c>
      <c r="F2" s="3">
        <v>115</v>
      </c>
      <c r="G2" s="3">
        <v>1</v>
      </c>
      <c r="H2" s="2">
        <v>5124</v>
      </c>
      <c r="I2" s="2">
        <v>7300</v>
      </c>
      <c r="J2" s="2">
        <v>12200</v>
      </c>
      <c r="K2" s="2">
        <v>19520</v>
      </c>
      <c r="L2" s="2">
        <v>39040</v>
      </c>
      <c r="M2" s="2">
        <v>73200</v>
      </c>
      <c r="N2" s="3" t="s">
        <v>28</v>
      </c>
    </row>
    <row r="3" spans="1:14" ht="38.25" x14ac:dyDescent="0.25">
      <c r="A3" s="3" t="s">
        <v>3</v>
      </c>
      <c r="B3" s="3" t="s">
        <v>30</v>
      </c>
      <c r="C3" s="5" t="s">
        <v>24</v>
      </c>
      <c r="D3" s="3" t="s">
        <v>33</v>
      </c>
      <c r="E3" s="5" t="s">
        <v>24</v>
      </c>
      <c r="F3" s="3">
        <v>95</v>
      </c>
      <c r="G3" s="3">
        <v>1</v>
      </c>
      <c r="H3" s="2">
        <f>F3*90</f>
        <v>8550</v>
      </c>
      <c r="I3" s="2">
        <f>F3*120</f>
        <v>11400</v>
      </c>
      <c r="J3" s="2">
        <f>F3*160</f>
        <v>15200</v>
      </c>
      <c r="K3" s="2">
        <f>F3*220</f>
        <v>20900</v>
      </c>
      <c r="L3" s="2">
        <f>F3*340</f>
        <v>32300</v>
      </c>
      <c r="M3" s="2">
        <f>F3*650</f>
        <v>61750</v>
      </c>
      <c r="N3" s="3" t="s">
        <v>28</v>
      </c>
    </row>
    <row r="4" spans="1:14" ht="38.25" x14ac:dyDescent="0.25">
      <c r="A4" s="3" t="s">
        <v>3</v>
      </c>
      <c r="B4" s="3" t="s">
        <v>31</v>
      </c>
      <c r="C4" s="5" t="s">
        <v>24</v>
      </c>
      <c r="D4" s="3" t="s">
        <v>33</v>
      </c>
      <c r="E4" s="5" t="s">
        <v>24</v>
      </c>
      <c r="F4" s="3">
        <v>75</v>
      </c>
      <c r="G4" s="3">
        <v>1</v>
      </c>
      <c r="H4" s="2">
        <v>5124</v>
      </c>
      <c r="I4" s="2">
        <v>7300</v>
      </c>
      <c r="J4" s="2">
        <v>12200</v>
      </c>
      <c r="K4" s="2">
        <v>19520</v>
      </c>
      <c r="L4" s="2">
        <v>39040</v>
      </c>
      <c r="M4" s="2">
        <v>73200</v>
      </c>
      <c r="N4" s="3" t="s">
        <v>28</v>
      </c>
    </row>
    <row r="5" spans="1:14" ht="38.25" x14ac:dyDescent="0.25">
      <c r="A5" s="3" t="s">
        <v>3</v>
      </c>
      <c r="B5" s="3" t="s">
        <v>32</v>
      </c>
      <c r="C5" s="5" t="s">
        <v>24</v>
      </c>
      <c r="D5" s="3" t="s">
        <v>33</v>
      </c>
      <c r="E5" s="5" t="s">
        <v>24</v>
      </c>
      <c r="F5" s="3">
        <v>56</v>
      </c>
      <c r="G5" s="3">
        <v>1</v>
      </c>
      <c r="H5" s="2">
        <f>F5*135</f>
        <v>7560</v>
      </c>
      <c r="I5" s="2">
        <f>F5*180</f>
        <v>10080</v>
      </c>
      <c r="J5" s="2">
        <f>F5*245</f>
        <v>13720</v>
      </c>
      <c r="K5" s="2">
        <f>F5*340</f>
        <v>19040</v>
      </c>
      <c r="L5" s="2">
        <f>F5*580</f>
        <v>32480</v>
      </c>
      <c r="M5" s="2">
        <f>F5*1100</f>
        <v>61600</v>
      </c>
      <c r="N5" s="3" t="s">
        <v>28</v>
      </c>
    </row>
    <row r="6" spans="1:14" ht="38.25" x14ac:dyDescent="0.25">
      <c r="A6" s="3" t="s">
        <v>3</v>
      </c>
      <c r="B6" s="3" t="s">
        <v>4</v>
      </c>
      <c r="C6" s="5" t="s">
        <v>24</v>
      </c>
      <c r="D6" s="3" t="s">
        <v>33</v>
      </c>
      <c r="E6" s="5" t="s">
        <v>24</v>
      </c>
      <c r="F6" s="3">
        <v>88</v>
      </c>
      <c r="G6" s="3">
        <v>1</v>
      </c>
      <c r="H6" s="2">
        <v>5124</v>
      </c>
      <c r="I6" s="2">
        <v>7300</v>
      </c>
      <c r="J6" s="2">
        <v>12200</v>
      </c>
      <c r="K6" s="2">
        <v>19520</v>
      </c>
      <c r="L6" s="2">
        <v>39040</v>
      </c>
      <c r="M6" s="2">
        <v>73200</v>
      </c>
      <c r="N6" s="3" t="s">
        <v>28</v>
      </c>
    </row>
    <row r="7" spans="1:14" ht="38.25" x14ac:dyDescent="0.25">
      <c r="A7" s="3" t="s">
        <v>3</v>
      </c>
      <c r="B7" s="3" t="s">
        <v>5</v>
      </c>
      <c r="C7" s="5" t="s">
        <v>24</v>
      </c>
      <c r="D7" s="3" t="s">
        <v>33</v>
      </c>
      <c r="E7" s="5" t="s">
        <v>24</v>
      </c>
      <c r="F7" s="3">
        <v>75</v>
      </c>
      <c r="G7" s="3">
        <v>1</v>
      </c>
      <c r="H7" s="2">
        <v>5124</v>
      </c>
      <c r="I7" s="2">
        <v>7300</v>
      </c>
      <c r="J7" s="2">
        <v>12200</v>
      </c>
      <c r="K7" s="2">
        <v>19520</v>
      </c>
      <c r="L7" s="2">
        <v>39040</v>
      </c>
      <c r="M7" s="2">
        <v>73200</v>
      </c>
      <c r="N7" s="3" t="s">
        <v>28</v>
      </c>
    </row>
    <row r="8" spans="1:14" ht="38.25" x14ac:dyDescent="0.25">
      <c r="A8" s="3" t="s">
        <v>3</v>
      </c>
      <c r="B8" s="3" t="s">
        <v>6</v>
      </c>
      <c r="C8" s="5" t="s">
        <v>24</v>
      </c>
      <c r="D8" s="3" t="s">
        <v>33</v>
      </c>
      <c r="E8" s="5" t="s">
        <v>24</v>
      </c>
      <c r="F8" s="3">
        <v>73</v>
      </c>
      <c r="G8" s="3">
        <v>1</v>
      </c>
      <c r="H8" s="2">
        <v>5124</v>
      </c>
      <c r="I8" s="2">
        <v>7300</v>
      </c>
      <c r="J8" s="2">
        <v>12200</v>
      </c>
      <c r="K8" s="2">
        <v>19520</v>
      </c>
      <c r="L8" s="2">
        <v>39040</v>
      </c>
      <c r="M8" s="2">
        <v>73200</v>
      </c>
      <c r="N8" s="3" t="s">
        <v>28</v>
      </c>
    </row>
    <row r="9" spans="1:14" ht="38.25" x14ac:dyDescent="0.25">
      <c r="A9" s="3" t="s">
        <v>3</v>
      </c>
      <c r="B9" s="3" t="s">
        <v>7</v>
      </c>
      <c r="C9" s="5" t="s">
        <v>24</v>
      </c>
      <c r="D9" s="3" t="s">
        <v>33</v>
      </c>
      <c r="E9" s="5" t="s">
        <v>24</v>
      </c>
      <c r="F9" s="3">
        <v>54</v>
      </c>
      <c r="G9" s="3">
        <v>1</v>
      </c>
      <c r="H9" s="2">
        <v>5124</v>
      </c>
      <c r="I9" s="2">
        <v>7300</v>
      </c>
      <c r="J9" s="2">
        <v>12200</v>
      </c>
      <c r="K9" s="2">
        <v>19520</v>
      </c>
      <c r="L9" s="2">
        <v>39040</v>
      </c>
      <c r="M9" s="2">
        <v>73200</v>
      </c>
      <c r="N9" s="3" t="s">
        <v>28</v>
      </c>
    </row>
    <row r="10" spans="1:14" ht="38.25" x14ac:dyDescent="0.25">
      <c r="A10" s="3" t="s">
        <v>3</v>
      </c>
      <c r="B10" s="3" t="s">
        <v>8</v>
      </c>
      <c r="C10" s="5" t="s">
        <v>24</v>
      </c>
      <c r="D10" s="3" t="s">
        <v>33</v>
      </c>
      <c r="E10" s="5" t="s">
        <v>24</v>
      </c>
      <c r="F10" s="3">
        <v>86</v>
      </c>
      <c r="G10" s="3">
        <v>1</v>
      </c>
      <c r="H10" s="2">
        <v>5124</v>
      </c>
      <c r="I10" s="2">
        <v>7300</v>
      </c>
      <c r="J10" s="2">
        <v>12200</v>
      </c>
      <c r="K10" s="2">
        <v>19520</v>
      </c>
      <c r="L10" s="2">
        <v>39040</v>
      </c>
      <c r="M10" s="2">
        <v>73200</v>
      </c>
      <c r="N10" s="3" t="s">
        <v>28</v>
      </c>
    </row>
    <row r="11" spans="1:14" ht="38.25" x14ac:dyDescent="0.25">
      <c r="A11" s="3" t="s">
        <v>3</v>
      </c>
      <c r="B11" s="3" t="s">
        <v>9</v>
      </c>
      <c r="C11" s="5" t="s">
        <v>24</v>
      </c>
      <c r="D11" s="3" t="s">
        <v>33</v>
      </c>
      <c r="E11" s="5" t="s">
        <v>24</v>
      </c>
      <c r="F11" s="3">
        <v>72</v>
      </c>
      <c r="G11" s="3">
        <v>1</v>
      </c>
      <c r="H11" s="2">
        <v>5124</v>
      </c>
      <c r="I11" s="2">
        <v>7300</v>
      </c>
      <c r="J11" s="2">
        <v>12200</v>
      </c>
      <c r="K11" s="2">
        <v>19520</v>
      </c>
      <c r="L11" s="2">
        <v>39040</v>
      </c>
      <c r="M11" s="2">
        <v>73200</v>
      </c>
      <c r="N11" s="3" t="s">
        <v>28</v>
      </c>
    </row>
    <row r="12" spans="1:14" ht="38.25" x14ac:dyDescent="0.25">
      <c r="A12" s="3" t="s">
        <v>3</v>
      </c>
      <c r="B12" s="3" t="s">
        <v>10</v>
      </c>
      <c r="C12" s="5" t="s">
        <v>24</v>
      </c>
      <c r="D12" s="3" t="s">
        <v>33</v>
      </c>
      <c r="E12" s="5" t="s">
        <v>24</v>
      </c>
      <c r="F12" s="3">
        <v>76</v>
      </c>
      <c r="G12" s="3">
        <v>1</v>
      </c>
      <c r="H12" s="2">
        <v>5124</v>
      </c>
      <c r="I12" s="2">
        <v>7300</v>
      </c>
      <c r="J12" s="2">
        <v>12200</v>
      </c>
      <c r="K12" s="2">
        <v>19520</v>
      </c>
      <c r="L12" s="2">
        <v>39040</v>
      </c>
      <c r="M12" s="2">
        <v>73200</v>
      </c>
      <c r="N12" s="3" t="s">
        <v>28</v>
      </c>
    </row>
    <row r="13" spans="1:14" ht="38.25" x14ac:dyDescent="0.25">
      <c r="A13" s="3" t="s">
        <v>3</v>
      </c>
      <c r="B13" s="3" t="s">
        <v>11</v>
      </c>
      <c r="C13" s="5" t="s">
        <v>24</v>
      </c>
      <c r="D13" s="3" t="s">
        <v>33</v>
      </c>
      <c r="E13" s="5" t="s">
        <v>24</v>
      </c>
      <c r="F13" s="3">
        <v>78</v>
      </c>
      <c r="G13" s="3">
        <v>1</v>
      </c>
      <c r="H13" s="2">
        <v>5124</v>
      </c>
      <c r="I13" s="2">
        <v>7300</v>
      </c>
      <c r="J13" s="2">
        <v>12200</v>
      </c>
      <c r="K13" s="2">
        <v>19520</v>
      </c>
      <c r="L13" s="2">
        <v>39040</v>
      </c>
      <c r="M13" s="2">
        <v>73200</v>
      </c>
      <c r="N13" s="3" t="s">
        <v>28</v>
      </c>
    </row>
    <row r="14" spans="1:14" ht="38.25" x14ac:dyDescent="0.25">
      <c r="A14" s="3" t="s">
        <v>3</v>
      </c>
      <c r="B14" s="3" t="s">
        <v>20</v>
      </c>
      <c r="C14" s="5" t="s">
        <v>24</v>
      </c>
      <c r="D14" s="3" t="s">
        <v>33</v>
      </c>
      <c r="E14" s="5" t="s">
        <v>24</v>
      </c>
      <c r="F14" s="3">
        <v>72</v>
      </c>
      <c r="G14" s="3">
        <v>1</v>
      </c>
      <c r="H14" s="2">
        <v>5124</v>
      </c>
      <c r="I14" s="2">
        <v>7300</v>
      </c>
      <c r="J14" s="2">
        <v>12200</v>
      </c>
      <c r="K14" s="2">
        <v>19520</v>
      </c>
      <c r="L14" s="2">
        <v>39040</v>
      </c>
      <c r="M14" s="2">
        <v>73200</v>
      </c>
      <c r="N14" s="3" t="s">
        <v>28</v>
      </c>
    </row>
    <row r="15" spans="1:14" ht="38.25" x14ac:dyDescent="0.25">
      <c r="A15" s="3" t="s">
        <v>3</v>
      </c>
      <c r="B15" s="3" t="s">
        <v>21</v>
      </c>
      <c r="C15" s="5" t="s">
        <v>24</v>
      </c>
      <c r="D15" s="3" t="s">
        <v>33</v>
      </c>
      <c r="E15" s="5" t="s">
        <v>24</v>
      </c>
      <c r="F15" s="3">
        <v>77</v>
      </c>
      <c r="G15" s="3">
        <v>1</v>
      </c>
      <c r="H15" s="2">
        <v>5124</v>
      </c>
      <c r="I15" s="2">
        <v>7300</v>
      </c>
      <c r="J15" s="2">
        <v>12200</v>
      </c>
      <c r="K15" s="2">
        <v>19520</v>
      </c>
      <c r="L15" s="2">
        <v>39040</v>
      </c>
      <c r="M15" s="2">
        <v>73200</v>
      </c>
      <c r="N15" s="3" t="s">
        <v>28</v>
      </c>
    </row>
    <row r="16" spans="1:14" ht="38.25" x14ac:dyDescent="0.25">
      <c r="A16" s="3" t="s">
        <v>3</v>
      </c>
      <c r="B16" s="3" t="s">
        <v>25</v>
      </c>
      <c r="C16" s="5" t="s">
        <v>24</v>
      </c>
      <c r="D16" s="3" t="s">
        <v>33</v>
      </c>
      <c r="E16" s="5" t="s">
        <v>24</v>
      </c>
      <c r="F16" s="3">
        <v>75</v>
      </c>
      <c r="G16" s="3">
        <v>1</v>
      </c>
      <c r="H16" s="2">
        <v>5124</v>
      </c>
      <c r="I16" s="2">
        <v>7300</v>
      </c>
      <c r="J16" s="2">
        <v>12200</v>
      </c>
      <c r="K16" s="2">
        <v>19520</v>
      </c>
      <c r="L16" s="2">
        <v>39040</v>
      </c>
      <c r="M16" s="2">
        <v>73200</v>
      </c>
      <c r="N16" s="3" t="s">
        <v>28</v>
      </c>
    </row>
    <row r="17" spans="1:14" ht="38.25" x14ac:dyDescent="0.25">
      <c r="A17" s="3" t="s">
        <v>3</v>
      </c>
      <c r="B17" s="3" t="s">
        <v>26</v>
      </c>
      <c r="C17" s="5" t="s">
        <v>24</v>
      </c>
      <c r="D17" s="3" t="s">
        <v>33</v>
      </c>
      <c r="E17" s="5" t="s">
        <v>24</v>
      </c>
      <c r="F17" s="3">
        <v>107</v>
      </c>
      <c r="G17" s="3">
        <v>1</v>
      </c>
      <c r="H17" s="2">
        <v>5124</v>
      </c>
      <c r="I17" s="2">
        <v>7300</v>
      </c>
      <c r="J17" s="2">
        <v>12200</v>
      </c>
      <c r="K17" s="2">
        <v>19520</v>
      </c>
      <c r="L17" s="2">
        <v>39040</v>
      </c>
      <c r="M17" s="2">
        <v>73200</v>
      </c>
      <c r="N17" s="3" t="s">
        <v>28</v>
      </c>
    </row>
  </sheetData>
  <autoFilter ref="A1:N17"/>
  <phoneticPr fontId="7" type="noConversion"/>
  <hyperlinks>
    <hyperlink ref="E2" r:id="rId1"/>
    <hyperlink ref="C2" r:id="rId2"/>
    <hyperlink ref="C13" r:id="rId3"/>
    <hyperlink ref="C14" r:id="rId4"/>
    <hyperlink ref="C15" r:id="rId5"/>
    <hyperlink ref="C16" r:id="rId6"/>
    <hyperlink ref="C17" r:id="rId7"/>
    <hyperlink ref="C4" r:id="rId8"/>
    <hyperlink ref="C6" r:id="rId9"/>
    <hyperlink ref="C7" r:id="rId10"/>
    <hyperlink ref="C8" r:id="rId11"/>
    <hyperlink ref="C9" r:id="rId12"/>
    <hyperlink ref="C10" r:id="rId13"/>
    <hyperlink ref="C11" r:id="rId14"/>
    <hyperlink ref="C12" r:id="rId15"/>
    <hyperlink ref="E3" r:id="rId16"/>
    <hyperlink ref="C3" r:id="rId17"/>
    <hyperlink ref="C5" r:id="rId18"/>
    <hyperlink ref="E4:E17" r:id="rId19" display="Ссылка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 в лифтах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2026-06-09T21:17:07Z</dcterms:modified>
</cp:coreProperties>
</file>