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Сургут\На сайт\"/>
    </mc:Choice>
  </mc:AlternateContent>
  <bookViews>
    <workbookView xWindow="0" yWindow="0" windowWidth="21600" windowHeight="9030"/>
  </bookViews>
  <sheets>
    <sheet name="Мониторы" sheetId="1" r:id="rId1"/>
  </sheets>
  <definedNames>
    <definedName name="_xlnm._FilterDatabase" localSheetId="0" hidden="1">Мониторы!$A$1:$P$1</definedName>
  </definedNames>
  <calcPr calcId="162913"/>
</workbook>
</file>

<file path=xl/calcChain.xml><?xml version="1.0" encoding="utf-8"?>
<calcChain xmlns="http://schemas.openxmlformats.org/spreadsheetml/2006/main">
  <c r="L3" i="1" l="1"/>
  <c r="N3" i="1" s="1"/>
  <c r="O3" i="1" s="1"/>
  <c r="L4" i="1"/>
  <c r="N4" i="1" s="1"/>
  <c r="O4" i="1" s="1"/>
  <c r="L5" i="1"/>
  <c r="N5" i="1" s="1"/>
  <c r="O5" i="1" s="1"/>
  <c r="L2" i="1"/>
  <c r="N2" i="1" l="1"/>
  <c r="O2" i="1" s="1"/>
</calcChain>
</file>

<file path=xl/sharedStrings.xml><?xml version="1.0" encoding="utf-8"?>
<sst xmlns="http://schemas.openxmlformats.org/spreadsheetml/2006/main" count="52" uniqueCount="29">
  <si>
    <t>Регион</t>
  </si>
  <si>
    <t>Локация</t>
  </si>
  <si>
    <t>Адрес</t>
  </si>
  <si>
    <t>Карта</t>
  </si>
  <si>
    <t>Вид конструкции</t>
  </si>
  <si>
    <t>Место установки монитора</t>
  </si>
  <si>
    <t>Фото</t>
  </si>
  <si>
    <t>Количество мониторов</t>
  </si>
  <si>
    <t>Способ показа</t>
  </si>
  <si>
    <t>Ролик, сек.</t>
  </si>
  <si>
    <t>Выходов в час на 1 мониторе</t>
  </si>
  <si>
    <t>Выходов в сутки на 1 мониторе</t>
  </si>
  <si>
    <t>Период, дней</t>
  </si>
  <si>
    <t>Выходов за период на 1 мониторе</t>
  </si>
  <si>
    <t>Координаты</t>
  </si>
  <si>
    <t>МФЦ</t>
  </si>
  <si>
    <t>Ссылка</t>
  </si>
  <si>
    <t>Реклама на мониторах</t>
  </si>
  <si>
    <t>Видео</t>
  </si>
  <si>
    <t>Сургут</t>
  </si>
  <si>
    <t>Югорский тракт, 38 (ТРЦ СитиМол, МФЦ Сургут)</t>
  </si>
  <si>
    <t>30 лет победы, 34а (Бизнес зал)</t>
  </si>
  <si>
    <t>ул. Профсоюзов, 11 (ТРЦ Агора)</t>
  </si>
  <si>
    <t>Югорский тракт, 38 (ТРЦ СитиМол, МФЦ Сургутского района)</t>
  </si>
  <si>
    <t>Входная зона, стойка выдачи талонов, зал ожидания</t>
  </si>
  <si>
    <t>Стоимость за все мониторы</t>
  </si>
  <si>
    <t>61.239371, 73.373620</t>
  </si>
  <si>
    <t>61.252100, 73.422030</t>
  </si>
  <si>
    <t>61.269340, 73.382154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</si>
</sst>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scheme val="minor"/>
    </font>
    <font>
      <u/>
      <sz val="10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Protection="0">
      <alignment vertical="top"/>
      <protection locked="0"/>
    </xf>
    <xf numFmtId="0" fontId="4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 applyProtection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F61B0B9B-D467-064D-6A3A-832A828DBF3D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8" personId="{F61B0B9B-D467-064D-6A3A-832A828DBF3D}" id="{007300D5-0008-4B90-AC4F-004E00F50040}" done="0">
    <text xml:space="preserve">Укажите ролик нужной длины, и стоимость пересчитается. Допустимые значения: 
15, 20, 25, 30 сек.
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-/CLusrTMz" TargetMode="External"/><Relationship Id="rId3" Type="http://schemas.openxmlformats.org/officeDocument/2006/relationships/hyperlink" Target="https://disk.yandex.ru/d/2WxkHSMKu9t6qw" TargetMode="External"/><Relationship Id="rId7" Type="http://schemas.openxmlformats.org/officeDocument/2006/relationships/hyperlink" Target="https://yandex.ru/maps/-/CLusvYJl" TargetMode="External"/><Relationship Id="rId12" Type="http://schemas.microsoft.com/office/2017/10/relationships/threadedComment" Target="../threadedComments/threadedComment1.xml"/><Relationship Id="rId2" Type="http://schemas.openxmlformats.org/officeDocument/2006/relationships/hyperlink" Target="https://disk.yandex.ru/d/vBV9BydNE3hjXg" TargetMode="External"/><Relationship Id="rId1" Type="http://schemas.openxmlformats.org/officeDocument/2006/relationships/hyperlink" Target="https://disk.yandex.ru/d/XG-E0-wpA9RxAA" TargetMode="External"/><Relationship Id="rId6" Type="http://schemas.openxmlformats.org/officeDocument/2006/relationships/hyperlink" Target="https://yandex.ru/maps/-/CLusvA5T" TargetMode="External"/><Relationship Id="rId5" Type="http://schemas.openxmlformats.org/officeDocument/2006/relationships/hyperlink" Target="https://yandex.ru/maps/-/CLusrTMz" TargetMode="External"/><Relationship Id="rId4" Type="http://schemas.openxmlformats.org/officeDocument/2006/relationships/hyperlink" Target="https://disk.yandex.ru/d/tQCmKvfB2PoOhQ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C3" sqref="C3"/>
    </sheetView>
  </sheetViews>
  <sheetFormatPr defaultRowHeight="12.75" x14ac:dyDescent="0.2"/>
  <cols>
    <col min="1" max="1" width="11.28515625" style="1" customWidth="1"/>
    <col min="2" max="2" width="12.28515625" style="1" customWidth="1"/>
    <col min="3" max="3" width="23.5703125" style="2" customWidth="1"/>
    <col min="4" max="4" width="10" style="1" customWidth="1"/>
    <col min="5" max="5" width="20" style="2" customWidth="1"/>
    <col min="6" max="6" width="19" style="2" customWidth="1"/>
    <col min="7" max="7" width="9.5703125" style="3" customWidth="1"/>
    <col min="8" max="8" width="14.7109375" style="5" customWidth="1"/>
    <col min="9" max="9" width="17.140625" style="3" customWidth="1"/>
    <col min="10" max="10" width="14.28515625" style="1" customWidth="1"/>
    <col min="11" max="11" width="20.7109375" style="1" customWidth="1"/>
    <col min="12" max="12" width="22.5703125" style="1" customWidth="1"/>
    <col min="13" max="13" width="16.85546875" style="1" customWidth="1"/>
    <col min="14" max="14" width="25.42578125" style="1" customWidth="1"/>
    <col min="15" max="15" width="19.140625" style="1" customWidth="1"/>
    <col min="16" max="16" width="19" style="1" customWidth="1"/>
    <col min="17" max="16384" width="9.140625" style="1"/>
  </cols>
  <sheetData>
    <row r="1" spans="1:17" s="2" customFormat="1" ht="25.5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25</v>
      </c>
      <c r="P1" s="6" t="s">
        <v>14</v>
      </c>
    </row>
    <row r="2" spans="1:17" s="2" customFormat="1" ht="38.25" x14ac:dyDescent="0.2">
      <c r="A2" s="10" t="s">
        <v>19</v>
      </c>
      <c r="B2" s="10" t="s">
        <v>15</v>
      </c>
      <c r="C2" s="10" t="s">
        <v>20</v>
      </c>
      <c r="D2" s="11" t="s">
        <v>16</v>
      </c>
      <c r="E2" s="10" t="s">
        <v>17</v>
      </c>
      <c r="F2" s="10" t="s">
        <v>24</v>
      </c>
      <c r="G2" s="11" t="s">
        <v>16</v>
      </c>
      <c r="H2" s="7">
        <v>4</v>
      </c>
      <c r="I2" s="9" t="s">
        <v>18</v>
      </c>
      <c r="J2" s="10">
        <v>15</v>
      </c>
      <c r="K2" s="10">
        <v>24</v>
      </c>
      <c r="L2" s="10">
        <f>10.5*K2</f>
        <v>252</v>
      </c>
      <c r="M2" s="10">
        <v>30</v>
      </c>
      <c r="N2" s="10">
        <f>M2*L2</f>
        <v>7560</v>
      </c>
      <c r="O2" s="8">
        <f>((0.16*N2)*J2)*H2</f>
        <v>72576.000000000015</v>
      </c>
      <c r="P2" s="10" t="s">
        <v>26</v>
      </c>
      <c r="Q2" s="4"/>
    </row>
    <row r="3" spans="1:17" ht="38.25" x14ac:dyDescent="0.2">
      <c r="A3" s="10" t="s">
        <v>19</v>
      </c>
      <c r="B3" s="10" t="s">
        <v>15</v>
      </c>
      <c r="C3" s="10" t="s">
        <v>21</v>
      </c>
      <c r="D3" s="11" t="s">
        <v>16</v>
      </c>
      <c r="E3" s="10" t="s">
        <v>17</v>
      </c>
      <c r="F3" s="10" t="s">
        <v>24</v>
      </c>
      <c r="G3" s="11" t="s">
        <v>16</v>
      </c>
      <c r="H3" s="9">
        <v>1</v>
      </c>
      <c r="I3" s="9" t="s">
        <v>18</v>
      </c>
      <c r="J3" s="10">
        <v>15</v>
      </c>
      <c r="K3" s="10">
        <v>24</v>
      </c>
      <c r="L3" s="10">
        <f t="shared" ref="L3:L5" si="0">10.5*K3</f>
        <v>252</v>
      </c>
      <c r="M3" s="10">
        <v>30</v>
      </c>
      <c r="N3" s="10">
        <f t="shared" ref="N3:N5" si="1">M3*L3</f>
        <v>7560</v>
      </c>
      <c r="O3" s="8">
        <f>((0.16*N3)*J3)*H3</f>
        <v>18144.000000000004</v>
      </c>
      <c r="P3" s="9" t="s">
        <v>27</v>
      </c>
    </row>
    <row r="4" spans="1:17" ht="38.25" x14ac:dyDescent="0.2">
      <c r="A4" s="10" t="s">
        <v>19</v>
      </c>
      <c r="B4" s="10" t="s">
        <v>15</v>
      </c>
      <c r="C4" s="10" t="s">
        <v>22</v>
      </c>
      <c r="D4" s="11" t="s">
        <v>16</v>
      </c>
      <c r="E4" s="10" t="s">
        <v>17</v>
      </c>
      <c r="F4" s="10" t="s">
        <v>24</v>
      </c>
      <c r="G4" s="11" t="s">
        <v>16</v>
      </c>
      <c r="H4" s="9">
        <v>3</v>
      </c>
      <c r="I4" s="9" t="s">
        <v>18</v>
      </c>
      <c r="J4" s="10">
        <v>15</v>
      </c>
      <c r="K4" s="10">
        <v>24</v>
      </c>
      <c r="L4" s="10">
        <f t="shared" si="0"/>
        <v>252</v>
      </c>
      <c r="M4" s="10">
        <v>30</v>
      </c>
      <c r="N4" s="10">
        <f t="shared" si="1"/>
        <v>7560</v>
      </c>
      <c r="O4" s="8">
        <f>((0.16*N4)*J4)*H4</f>
        <v>54432.000000000015</v>
      </c>
      <c r="P4" s="9" t="s">
        <v>28</v>
      </c>
    </row>
    <row r="5" spans="1:17" ht="38.25" x14ac:dyDescent="0.2">
      <c r="A5" s="10" t="s">
        <v>19</v>
      </c>
      <c r="B5" s="10" t="s">
        <v>15</v>
      </c>
      <c r="C5" s="10" t="s">
        <v>23</v>
      </c>
      <c r="D5" s="11" t="s">
        <v>16</v>
      </c>
      <c r="E5" s="10" t="s">
        <v>17</v>
      </c>
      <c r="F5" s="10" t="s">
        <v>24</v>
      </c>
      <c r="G5" s="11" t="s">
        <v>16</v>
      </c>
      <c r="H5" s="9">
        <v>2</v>
      </c>
      <c r="I5" s="9" t="s">
        <v>18</v>
      </c>
      <c r="J5" s="10">
        <v>15</v>
      </c>
      <c r="K5" s="10">
        <v>24</v>
      </c>
      <c r="L5" s="10">
        <f t="shared" si="0"/>
        <v>252</v>
      </c>
      <c r="M5" s="10">
        <v>30</v>
      </c>
      <c r="N5" s="10">
        <f t="shared" si="1"/>
        <v>7560</v>
      </c>
      <c r="O5" s="8">
        <f>((0.16*N5)*J5)*H5</f>
        <v>36288.000000000007</v>
      </c>
      <c r="P5" s="9" t="s">
        <v>26</v>
      </c>
    </row>
  </sheetData>
  <autoFilter ref="A1:P1"/>
  <hyperlinks>
    <hyperlink ref="G2" r:id="rId1"/>
    <hyperlink ref="G5" r:id="rId2"/>
    <hyperlink ref="G3" r:id="rId3"/>
    <hyperlink ref="G4" r:id="rId4"/>
    <hyperlink ref="D2" r:id="rId5"/>
    <hyperlink ref="D3" r:id="rId6"/>
    <hyperlink ref="D4" r:id="rId7"/>
    <hyperlink ref="D5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</cp:revision>
  <dcterms:created xsi:type="dcterms:W3CDTF">2006-09-16T00:00:00Z</dcterms:created>
  <dcterms:modified xsi:type="dcterms:W3CDTF">2026-04-19T08:53:21Z</dcterms:modified>
</cp:coreProperties>
</file>